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a\Downloads\"/>
    </mc:Choice>
  </mc:AlternateContent>
  <xr:revisionPtr revIDLastSave="0" documentId="13_ncr:1_{B6BBE5CE-5056-4DC8-93E6-668E7D0B96F5}" xr6:coauthVersionLast="47" xr6:coauthVersionMax="47" xr10:uidLastSave="{00000000-0000-0000-0000-000000000000}"/>
  <bookViews>
    <workbookView xWindow="25905" yWindow="1710" windowWidth="25650" windowHeight="17925" tabRatio="500" xr2:uid="{00000000-000D-0000-FFFF-FFFF00000000}"/>
  </bookViews>
  <sheets>
    <sheet name="2022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1" i="1" l="1"/>
  <c r="C41" i="1"/>
  <c r="E41" i="1" s="1"/>
  <c r="D40" i="1"/>
  <c r="C40" i="1"/>
  <c r="E40" i="1" s="1"/>
  <c r="F40" i="1" s="1"/>
  <c r="D39" i="1"/>
  <c r="C39" i="1"/>
  <c r="E39" i="1" s="1"/>
  <c r="F39" i="1" s="1"/>
  <c r="D38" i="1"/>
  <c r="C38" i="1"/>
  <c r="E38" i="1" s="1"/>
  <c r="F38" i="1" s="1"/>
  <c r="D37" i="1"/>
  <c r="C37" i="1"/>
  <c r="E37" i="1" s="1"/>
  <c r="F37" i="1" s="1"/>
  <c r="D36" i="1"/>
  <c r="C36" i="1"/>
  <c r="E36" i="1" s="1"/>
  <c r="F36" i="1" s="1"/>
  <c r="D35" i="1"/>
  <c r="C35" i="1"/>
  <c r="E35" i="1" s="1"/>
  <c r="F35" i="1" s="1"/>
  <c r="D34" i="1"/>
  <c r="C34" i="1"/>
  <c r="E34" i="1" s="1"/>
  <c r="F34" i="1" s="1"/>
  <c r="D33" i="1"/>
  <c r="C33" i="1"/>
  <c r="E33" i="1" s="1"/>
  <c r="F33" i="1" s="1"/>
  <c r="D32" i="1"/>
  <c r="C32" i="1"/>
  <c r="E32" i="1" s="1"/>
  <c r="F32" i="1" s="1"/>
  <c r="D31" i="1"/>
  <c r="C31" i="1"/>
  <c r="E31" i="1" s="1"/>
  <c r="F31" i="1" s="1"/>
  <c r="D30" i="1"/>
  <c r="C30" i="1"/>
  <c r="E30" i="1" s="1"/>
  <c r="F30" i="1" s="1"/>
  <c r="F41" i="1" l="1"/>
  <c r="F43" i="1" s="1"/>
  <c r="F44" i="1" s="1"/>
  <c r="F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9" authorId="0" shapeId="0" xr:uid="{00000000-0006-0000-0000-000001000000}">
      <text>
        <r>
          <rPr>
            <sz val="9"/>
            <color rgb="FF000000"/>
            <rFont val="Tahoma"/>
            <family val="2"/>
            <charset val="1"/>
          </rPr>
          <t xml:space="preserve">Medelkursen varje månad i detta fall US dollarn.
</t>
        </r>
      </text>
    </comment>
    <comment ref="C29" authorId="0" shapeId="0" xr:uid="{00000000-0006-0000-0000-000002000000}">
      <text>
        <r>
          <rPr>
            <sz val="9"/>
            <color rgb="FF000000"/>
            <rFont val="Tahoma"/>
            <family val="2"/>
            <charset val="1"/>
          </rPr>
          <t xml:space="preserve">Antal/belopp i utländsk valuta: 
Ingående balance – close profit/loss = x dollar. </t>
        </r>
      </text>
    </comment>
    <comment ref="D29" authorId="0" shapeId="0" xr:uid="{00000000-0006-0000-0000-000003000000}">
      <text>
        <r>
          <rPr>
            <sz val="9"/>
            <color rgb="FF000000"/>
            <rFont val="Tahoma"/>
            <family val="2"/>
            <charset val="1"/>
          </rPr>
          <t>Belopp när månaden är slut omräknat till svenska kronor.</t>
        </r>
      </text>
    </comment>
    <comment ref="E29" authorId="0" shapeId="0" xr:uid="{00000000-0006-0000-0000-000010000000}">
      <text>
        <r>
          <rPr>
            <sz val="9"/>
            <color rgb="FF000000"/>
            <rFont val="Tahoma"/>
            <family val="2"/>
            <charset val="1"/>
          </rPr>
          <t>Belopp när månaden startar omräknat till svenska kronor.</t>
        </r>
      </text>
    </comment>
    <comment ref="F29" authorId="0" shapeId="0" xr:uid="{00000000-0006-0000-0000-00001A000000}">
      <text>
        <r>
          <rPr>
            <sz val="9"/>
            <color rgb="FF000000"/>
            <rFont val="Tahoma"/>
            <family val="2"/>
            <charset val="1"/>
          </rPr>
          <t>D kolumnen - E kolumnen i svenska kronor.</t>
        </r>
      </text>
    </comment>
    <comment ref="D30" authorId="0" shapeId="0" xr:uid="{00000000-0006-0000-0000-000004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0" authorId="0" shapeId="0" xr:uid="{00000000-0006-0000-0000-000011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1" authorId="0" shapeId="0" xr:uid="{00000000-0006-0000-0000-000005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1" authorId="0" shapeId="0" xr:uid="{00000000-0006-0000-0000-000012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2" authorId="0" shapeId="0" xr:uid="{00000000-0006-0000-0000-000006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D33" authorId="0" shapeId="0" xr:uid="{00000000-0006-0000-0000-000007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D34" authorId="0" shapeId="0" xr:uid="{00000000-0006-0000-0000-000008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D35" authorId="0" shapeId="0" xr:uid="{00000000-0006-0000-0000-000009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5" authorId="0" shapeId="0" xr:uid="{00000000-0006-0000-0000-000013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6" authorId="0" shapeId="0" xr:uid="{00000000-0006-0000-0000-00000A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6" authorId="0" shapeId="0" xr:uid="{00000000-0006-0000-0000-000014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7" authorId="0" shapeId="0" xr:uid="{00000000-0006-0000-0000-00000B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7" authorId="0" shapeId="0" xr:uid="{00000000-0006-0000-0000-000015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8" authorId="0" shapeId="0" xr:uid="{00000000-0006-0000-0000-00000C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8" authorId="0" shapeId="0" xr:uid="{00000000-0006-0000-0000-000016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39" authorId="0" shapeId="0" xr:uid="{00000000-0006-0000-0000-00000D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39" authorId="0" shapeId="0" xr:uid="{00000000-0006-0000-0000-000017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40" authorId="0" shapeId="0" xr:uid="{00000000-0006-0000-0000-00000E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40" authorId="0" shapeId="0" xr:uid="{00000000-0006-0000-0000-000018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  <comment ref="D41" authorId="0" shapeId="0" xr:uid="{00000000-0006-0000-0000-00000F000000}">
      <text>
        <r>
          <rPr>
            <sz val="9"/>
            <color rgb="FF000000"/>
            <rFont val="Tahoma"/>
            <family val="2"/>
            <charset val="1"/>
          </rPr>
          <t>Balance när månaden är slut 1036,98$</t>
        </r>
      </text>
    </comment>
    <comment ref="E41" authorId="0" shapeId="0" xr:uid="{00000000-0006-0000-0000-000019000000}">
      <text>
        <r>
          <rPr>
            <sz val="9"/>
            <color rgb="FF000000"/>
            <rFont val="Tahoma"/>
            <family val="2"/>
            <charset val="1"/>
          </rPr>
          <t>Ingående balans när månaden startar 1000$ * medelkursen i februari.</t>
        </r>
      </text>
    </comment>
  </commentList>
</comments>
</file>

<file path=xl/sharedStrings.xml><?xml version="1.0" encoding="utf-8"?>
<sst xmlns="http://schemas.openxmlformats.org/spreadsheetml/2006/main" count="54" uniqueCount="54">
  <si>
    <t>Se till att ha dina månadsrapporter från din broker tillgängliga och kika längst ned.</t>
  </si>
  <si>
    <t>1. I denna kolumn skriv in</t>
  </si>
  <si>
    <t xml:space="preserve">2. I denna kolumn skriv in Balance från </t>
  </si>
  <si>
    <t>Closed trade P/L från månads-</t>
  </si>
  <si>
    <t>månadsrapporten.</t>
  </si>
  <si>
    <t>rapporten det är din vinst eller</t>
  </si>
  <si>
    <t>Det är vad du hade på kontot i slutet av</t>
  </si>
  <si>
    <t>förlust under månaden, i USD.</t>
  </si>
  <si>
    <t>månaden, i USD.</t>
  </si>
  <si>
    <t>Closed Trade P/L</t>
  </si>
  <si>
    <t>Balance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</si>
  <si>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</si>
  <si>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</si>
  <si>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</si>
  <si>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</si>
  <si>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</si>
  <si>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</si>
  <si>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</si>
  <si>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</si>
  <si>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</si>
  <si>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</si>
  <si>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</si>
  <si>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</si>
  <si>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tryck på [+ lägg till värdepapper] tills du har 12 rader.</t>
  </si>
  <si>
    <t>Början av månad i USD</t>
  </si>
  <si>
    <t>Slutet av månad i SEK</t>
  </si>
  <si>
    <t>Början av månad i SEK</t>
  </si>
  <si>
    <t>Månad</t>
  </si>
  <si>
    <t>Medelkurs USD</t>
  </si>
  <si>
    <t>Antal/belopp i utländsk valuta $</t>
  </si>
  <si>
    <t xml:space="preserve">Försäljningspris/Återbetalat belopp(SEK) </t>
  </si>
  <si>
    <t>Omkostnadsbelopp/utlånat belopp (SEK)</t>
  </si>
  <si>
    <t>Vinst/Förlust (SEK)</t>
  </si>
  <si>
    <t>Ungefärlig skatt 30%</t>
  </si>
  <si>
    <t xml:space="preserve">5. Har du fler konton repertera ovanstående men döp om raderna till tex: </t>
  </si>
  <si>
    <t>Ungefärlig vinst</t>
  </si>
  <si>
    <t>osv</t>
  </si>
  <si>
    <r>
      <rPr>
        <b/>
        <sz val="11"/>
        <color rgb="FF000000"/>
        <rFont val="Calibri"/>
        <family val="2"/>
      </rPr>
      <t xml:space="preserve">3. Logga in på skatteverket </t>
    </r>
    <r>
      <rPr>
        <sz val="11"/>
        <color rgb="FF000000"/>
        <rFont val="Calibri"/>
        <family val="2"/>
        <charset val="1"/>
      </rPr>
      <t xml:space="preserve">gå in på deklaration och sen Bilagor, Försäljning av värdepapper mm K4,  skapa en bilaga Försäljning av värdepapper, marknadsnoterade obligationer, valuta mm, </t>
    </r>
  </si>
  <si>
    <r>
      <rPr>
        <b/>
        <sz val="11"/>
        <color rgb="FF000000"/>
        <rFont val="Calibri"/>
        <family val="2"/>
      </rPr>
      <t>4. Överför siffrorna</t>
    </r>
    <r>
      <rPr>
        <sz val="11"/>
        <color rgb="FF000000"/>
        <rFont val="Calibri"/>
        <family val="2"/>
        <charset val="1"/>
      </rPr>
      <t xml:space="preserve"> i de gråa rutorna nedan till din K4 och klicka spara, kom ihåg att efter 10 minuters inaktivitet får du börja om ifall du inte sparat.</t>
    </r>
  </si>
  <si>
    <t>Valutaparstransaktioner 2023-01-01-2023-01-31</t>
  </si>
  <si>
    <t>Valutaparstransaktioner 2023-02-01-2023-02-28</t>
  </si>
  <si>
    <t>Valutaparstransaktioner 2023-03-01-2023-03-31</t>
  </si>
  <si>
    <t>Valutaparstransaktioner 2023-04-01-2023-04-30</t>
  </si>
  <si>
    <t>Valutaparstransaktioner 2023-05-01-2023-05-31</t>
  </si>
  <si>
    <t>Valutaparstransaktioner 2023-06-01-2023-06-30</t>
  </si>
  <si>
    <t>Valutaparstransaktioner 2023-07-01-2023-07-31</t>
  </si>
  <si>
    <t>Valutaparstransaktioner 2023-08-01-2023-08-31</t>
  </si>
  <si>
    <t>Valutaparstransaktioner 2023-09-01-2023-09-30</t>
  </si>
  <si>
    <t>Valutaparstransaktioner 2023-11-01-2023-11-30</t>
  </si>
  <si>
    <t>Valutaparstransaktioner 2023-10-01-2023-10-31</t>
  </si>
  <si>
    <t>Valutaparstransaktioner 2023-12-01-2023-12-31</t>
  </si>
  <si>
    <t>Valutaparstransaktioner 2023-01-01-2023-01-31 – 2</t>
  </si>
  <si>
    <t>Valutaparstransaktioner 2023-03-01-2023-03-31 – 2</t>
  </si>
  <si>
    <t>Totalt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</si>
</sst>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%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B050"/>
      <name val="Calibri"/>
      <family val="2"/>
      <charset val="1"/>
    </font>
    <font>
      <sz val="9"/>
      <color rgb="FF000000"/>
      <name val="Tahoma"/>
      <family val="2"/>
      <charset val="1"/>
    </font>
    <font>
      <sz val="11"/>
      <color theme="1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8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3" fontId="0" fillId="0" borderId="3" xfId="0" applyNumberFormat="1" applyBorder="1"/>
    <xf numFmtId="0" fontId="0" fillId="0" borderId="4" xfId="0" applyBorder="1"/>
    <xf numFmtId="0" fontId="0" fillId="0" borderId="0" xfId="0" applyAlignment="1">
      <alignment horizontal="left"/>
    </xf>
    <xf numFmtId="3" fontId="1" fillId="0" borderId="5" xfId="0" applyNumberFormat="1" applyFont="1" applyBorder="1"/>
    <xf numFmtId="0" fontId="1" fillId="0" borderId="6" xfId="0" applyFont="1" applyBorder="1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0" xfId="0" applyNumberFormat="1"/>
    <xf numFmtId="2" fontId="1" fillId="0" borderId="0" xfId="0" applyNumberFormat="1" applyFont="1"/>
    <xf numFmtId="3" fontId="0" fillId="0" borderId="0" xfId="0" applyNumberFormat="1"/>
    <xf numFmtId="0" fontId="1" fillId="0" borderId="7" xfId="0" applyFont="1" applyBorder="1"/>
    <xf numFmtId="1" fontId="0" fillId="2" borderId="0" xfId="0" applyNumberFormat="1" applyFill="1"/>
    <xf numFmtId="3" fontId="0" fillId="2" borderId="0" xfId="0" applyNumberFormat="1" applyFill="1"/>
    <xf numFmtId="3" fontId="2" fillId="0" borderId="0" xfId="0" applyNumberFormat="1" applyFont="1"/>
    <xf numFmtId="164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7" fillId="0" borderId="1" xfId="0" applyNumberFormat="1" applyFont="1" applyBorder="1"/>
    <xf numFmtId="3" fontId="7" fillId="0" borderId="2" xfId="0" applyNumberFormat="1" applyFont="1" applyBorder="1"/>
    <xf numFmtId="0" fontId="7" fillId="0" borderId="0" xfId="0" applyFont="1"/>
    <xf numFmtId="0" fontId="8" fillId="0" borderId="0" xfId="0" applyFont="1"/>
    <xf numFmtId="3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76" name="_x0000_t202" hidden="1">
          <a:extLst>
            <a:ext uri="{FF2B5EF4-FFF2-40B4-BE49-F238E27FC236}">
              <a16:creationId xmlns:a16="http://schemas.microsoft.com/office/drawing/2014/main" id="{07A5D903-9A06-3114-3098-0397D06983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74" name="_x0000_t202" hidden="1">
          <a:extLst>
            <a:ext uri="{FF2B5EF4-FFF2-40B4-BE49-F238E27FC236}">
              <a16:creationId xmlns:a16="http://schemas.microsoft.com/office/drawing/2014/main" id="{73ED6662-1C44-156B-6B6D-91F81F5AAD3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72" name="_x0000_t202" hidden="1">
          <a:extLst>
            <a:ext uri="{FF2B5EF4-FFF2-40B4-BE49-F238E27FC236}">
              <a16:creationId xmlns:a16="http://schemas.microsoft.com/office/drawing/2014/main" id="{EF8384C5-E5F0-95FB-BD51-1A4928E05E2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70" name="_x0000_t202" hidden="1">
          <a:extLst>
            <a:ext uri="{FF2B5EF4-FFF2-40B4-BE49-F238E27FC236}">
              <a16:creationId xmlns:a16="http://schemas.microsoft.com/office/drawing/2014/main" id="{07749660-E8E1-37FA-C800-1326E575BA7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8" name="_x0000_t202" hidden="1">
          <a:extLst>
            <a:ext uri="{FF2B5EF4-FFF2-40B4-BE49-F238E27FC236}">
              <a16:creationId xmlns:a16="http://schemas.microsoft.com/office/drawing/2014/main" id="{DDC6225F-77D5-1D6F-546C-86F67198FE1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6" name="_x0000_t202" hidden="1">
          <a:extLst>
            <a:ext uri="{FF2B5EF4-FFF2-40B4-BE49-F238E27FC236}">
              <a16:creationId xmlns:a16="http://schemas.microsoft.com/office/drawing/2014/main" id="{31AC3660-0A03-0F32-08F0-87FF770AACC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4" name="_x0000_t202" hidden="1">
          <a:extLst>
            <a:ext uri="{FF2B5EF4-FFF2-40B4-BE49-F238E27FC236}">
              <a16:creationId xmlns:a16="http://schemas.microsoft.com/office/drawing/2014/main" id="{D77A2468-ED1F-43D2-8B4A-DDEEDB2DBEE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2" name="_x0000_t202" hidden="1">
          <a:extLst>
            <a:ext uri="{FF2B5EF4-FFF2-40B4-BE49-F238E27FC236}">
              <a16:creationId xmlns:a16="http://schemas.microsoft.com/office/drawing/2014/main" id="{A1A84987-58B2-E7DE-BE19-62AB4A22B0B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60" name="_x0000_t202" hidden="1">
          <a:extLst>
            <a:ext uri="{FF2B5EF4-FFF2-40B4-BE49-F238E27FC236}">
              <a16:creationId xmlns:a16="http://schemas.microsoft.com/office/drawing/2014/main" id="{B37A1103-B315-2597-4733-B188DD9F004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8" name="_x0000_t202" hidden="1">
          <a:extLst>
            <a:ext uri="{FF2B5EF4-FFF2-40B4-BE49-F238E27FC236}">
              <a16:creationId xmlns:a16="http://schemas.microsoft.com/office/drawing/2014/main" id="{E5A59852-0CDC-DF76-97C6-9E19252D07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6" name="_x0000_t202" hidden="1">
          <a:extLst>
            <a:ext uri="{FF2B5EF4-FFF2-40B4-BE49-F238E27FC236}">
              <a16:creationId xmlns:a16="http://schemas.microsoft.com/office/drawing/2014/main" id="{729142BF-B36B-1AE9-07AF-E50C8F31377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4" name="_x0000_t202" hidden="1">
          <a:extLst>
            <a:ext uri="{FF2B5EF4-FFF2-40B4-BE49-F238E27FC236}">
              <a16:creationId xmlns:a16="http://schemas.microsoft.com/office/drawing/2014/main" id="{CBFBCE53-1EEE-413C-3E1B-BC2181CB49A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2" name="_x0000_t202" hidden="1">
          <a:extLst>
            <a:ext uri="{FF2B5EF4-FFF2-40B4-BE49-F238E27FC236}">
              <a16:creationId xmlns:a16="http://schemas.microsoft.com/office/drawing/2014/main" id="{4183C9FE-4934-8C8B-39BA-E9FE6657452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50" name="_x0000_t202" hidden="1">
          <a:extLst>
            <a:ext uri="{FF2B5EF4-FFF2-40B4-BE49-F238E27FC236}">
              <a16:creationId xmlns:a16="http://schemas.microsoft.com/office/drawing/2014/main" id="{E548A1A0-9C9F-89F6-AA89-ED54F655455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8" name="_x0000_t202" hidden="1">
          <a:extLst>
            <a:ext uri="{FF2B5EF4-FFF2-40B4-BE49-F238E27FC236}">
              <a16:creationId xmlns:a16="http://schemas.microsoft.com/office/drawing/2014/main" id="{ABB28A09-C9D6-0221-4785-11A1E03A9E9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6" name="_x0000_t202" hidden="1">
          <a:extLst>
            <a:ext uri="{FF2B5EF4-FFF2-40B4-BE49-F238E27FC236}">
              <a16:creationId xmlns:a16="http://schemas.microsoft.com/office/drawing/2014/main" id="{10C29480-85BF-DC14-33C8-42D509B547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4" name="_x0000_t202" hidden="1">
          <a:extLst>
            <a:ext uri="{FF2B5EF4-FFF2-40B4-BE49-F238E27FC236}">
              <a16:creationId xmlns:a16="http://schemas.microsoft.com/office/drawing/2014/main" id="{295C2EF8-3027-D367-6398-CA1AE9C381A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C70959E8-79AA-511D-E238-F90BAAB797A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BD48E722-9A63-DA9C-CD6A-FE3852850CC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8FB9F729-66D0-4322-947E-EDAE8583F17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F2A58D4D-A2CC-934A-920A-FB6D990EAAE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C48304E2-77B7-B3DF-F91A-F6D666B538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13CFC33F-6F1D-4276-8A97-5FCEF79D009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B8430A07-C616-04DC-5186-F096C5A5600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7A597EC1-6B01-488C-1781-7EE026F768D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2B5A1937-C233-2A16-8892-23E1D14C9DB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" name="AutoShape 52">
          <a:extLst>
            <a:ext uri="{FF2B5EF4-FFF2-40B4-BE49-F238E27FC236}">
              <a16:creationId xmlns:a16="http://schemas.microsoft.com/office/drawing/2014/main" id="{852D2B59-D920-60FF-2C74-17649112E5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" name="AutoShape 50">
          <a:extLst>
            <a:ext uri="{FF2B5EF4-FFF2-40B4-BE49-F238E27FC236}">
              <a16:creationId xmlns:a16="http://schemas.microsoft.com/office/drawing/2014/main" id="{221B2F72-7263-2624-2A79-F94F1DCC7EC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" name="AutoShape 48">
          <a:extLst>
            <a:ext uri="{FF2B5EF4-FFF2-40B4-BE49-F238E27FC236}">
              <a16:creationId xmlns:a16="http://schemas.microsoft.com/office/drawing/2014/main" id="{DA825041-0A65-7C1F-23F3-E129FCDBACE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5" name="AutoShape 46">
          <a:extLst>
            <a:ext uri="{FF2B5EF4-FFF2-40B4-BE49-F238E27FC236}">
              <a16:creationId xmlns:a16="http://schemas.microsoft.com/office/drawing/2014/main" id="{DD704EA8-8FF8-C748-724D-C82E11780E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6" name="AutoShape 44">
          <a:extLst>
            <a:ext uri="{FF2B5EF4-FFF2-40B4-BE49-F238E27FC236}">
              <a16:creationId xmlns:a16="http://schemas.microsoft.com/office/drawing/2014/main" id="{53932167-4C0C-822F-FE60-C2D81026918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7" name="AutoShape 42">
          <a:extLst>
            <a:ext uri="{FF2B5EF4-FFF2-40B4-BE49-F238E27FC236}">
              <a16:creationId xmlns:a16="http://schemas.microsoft.com/office/drawing/2014/main" id="{0EF55C56-7983-B00C-8B49-04F1F28F3A2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8" name="AutoShape 40">
          <a:extLst>
            <a:ext uri="{FF2B5EF4-FFF2-40B4-BE49-F238E27FC236}">
              <a16:creationId xmlns:a16="http://schemas.microsoft.com/office/drawing/2014/main" id="{9FE7CEBE-8C15-8A3B-F1BD-5E6CB00F52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65FA4E5F-53DD-9E53-5202-7B4104D8BAF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0" name="AutoShape 36">
          <a:extLst>
            <a:ext uri="{FF2B5EF4-FFF2-40B4-BE49-F238E27FC236}">
              <a16:creationId xmlns:a16="http://schemas.microsoft.com/office/drawing/2014/main" id="{3A515318-541F-E466-58D6-B7BC36D6269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1" name="AutoShape 34">
          <a:extLst>
            <a:ext uri="{FF2B5EF4-FFF2-40B4-BE49-F238E27FC236}">
              <a16:creationId xmlns:a16="http://schemas.microsoft.com/office/drawing/2014/main" id="{4D9ED530-83F9-33DA-AF8C-5EC90F4F3D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2" name="AutoShape 32">
          <a:extLst>
            <a:ext uri="{FF2B5EF4-FFF2-40B4-BE49-F238E27FC236}">
              <a16:creationId xmlns:a16="http://schemas.microsoft.com/office/drawing/2014/main" id="{29E1DB66-2B49-06B5-0A32-26020091B79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3" name="AutoShape 30">
          <a:extLst>
            <a:ext uri="{FF2B5EF4-FFF2-40B4-BE49-F238E27FC236}">
              <a16:creationId xmlns:a16="http://schemas.microsoft.com/office/drawing/2014/main" id="{B1E96480-EA05-0764-8CAD-621ADDEAB3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4" name="AutoShape 28">
          <a:extLst>
            <a:ext uri="{FF2B5EF4-FFF2-40B4-BE49-F238E27FC236}">
              <a16:creationId xmlns:a16="http://schemas.microsoft.com/office/drawing/2014/main" id="{2980FB40-A955-B61E-9279-D10D72A51E6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5" name="AutoShape 26">
          <a:extLst>
            <a:ext uri="{FF2B5EF4-FFF2-40B4-BE49-F238E27FC236}">
              <a16:creationId xmlns:a16="http://schemas.microsoft.com/office/drawing/2014/main" id="{299DAC60-0675-32E7-193B-6F833307C28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6" name="AutoShape 24">
          <a:extLst>
            <a:ext uri="{FF2B5EF4-FFF2-40B4-BE49-F238E27FC236}">
              <a16:creationId xmlns:a16="http://schemas.microsoft.com/office/drawing/2014/main" id="{CD1191A1-ECE3-464E-13E2-5A1208559E4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7" name="AutoShape 22">
          <a:extLst>
            <a:ext uri="{FF2B5EF4-FFF2-40B4-BE49-F238E27FC236}">
              <a16:creationId xmlns:a16="http://schemas.microsoft.com/office/drawing/2014/main" id="{DD37FA5A-34FA-EA3C-9FDB-7403A7A004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8" name="AutoShape 20">
          <a:extLst>
            <a:ext uri="{FF2B5EF4-FFF2-40B4-BE49-F238E27FC236}">
              <a16:creationId xmlns:a16="http://schemas.microsoft.com/office/drawing/2014/main" id="{69057016-9CC2-7C72-75DF-AD35C308A18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C88EB9CC-9129-BD02-1473-8E5AF2D9B0B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0" name="AutoShape 16">
          <a:extLst>
            <a:ext uri="{FF2B5EF4-FFF2-40B4-BE49-F238E27FC236}">
              <a16:creationId xmlns:a16="http://schemas.microsoft.com/office/drawing/2014/main" id="{4E978898-FC5C-4BFC-834B-A03D4726E24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1" name="AutoShape 14">
          <a:extLst>
            <a:ext uri="{FF2B5EF4-FFF2-40B4-BE49-F238E27FC236}">
              <a16:creationId xmlns:a16="http://schemas.microsoft.com/office/drawing/2014/main" id="{FE7D6728-646F-C59A-9BA8-0CB74264CDA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2" name="AutoShape 12">
          <a:extLst>
            <a:ext uri="{FF2B5EF4-FFF2-40B4-BE49-F238E27FC236}">
              <a16:creationId xmlns:a16="http://schemas.microsoft.com/office/drawing/2014/main" id="{73CD7B51-7662-DE50-DA10-3658ADFA248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3" name="AutoShape 10">
          <a:extLst>
            <a:ext uri="{FF2B5EF4-FFF2-40B4-BE49-F238E27FC236}">
              <a16:creationId xmlns:a16="http://schemas.microsoft.com/office/drawing/2014/main" id="{BB20F491-5BBB-C42A-70E0-374C572B7A6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4" name="AutoShape 8">
          <a:extLst>
            <a:ext uri="{FF2B5EF4-FFF2-40B4-BE49-F238E27FC236}">
              <a16:creationId xmlns:a16="http://schemas.microsoft.com/office/drawing/2014/main" id="{F1DC01CF-02B1-1B8B-0572-075617DA47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5" name="AutoShape 6">
          <a:extLst>
            <a:ext uri="{FF2B5EF4-FFF2-40B4-BE49-F238E27FC236}">
              <a16:creationId xmlns:a16="http://schemas.microsoft.com/office/drawing/2014/main" id="{2546978E-697A-297F-D55E-DC0F51D1EF9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6" name="AutoShape 4">
          <a:extLst>
            <a:ext uri="{FF2B5EF4-FFF2-40B4-BE49-F238E27FC236}">
              <a16:creationId xmlns:a16="http://schemas.microsoft.com/office/drawing/2014/main" id="{D9CF0919-6272-7482-8309-5BE3D2DCC5F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6B4D0C51-0AE9-B598-3E2A-06B18C9E47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8" name="AutoShape 52">
          <a:extLst>
            <a:ext uri="{FF2B5EF4-FFF2-40B4-BE49-F238E27FC236}">
              <a16:creationId xmlns:a16="http://schemas.microsoft.com/office/drawing/2014/main" id="{C212B458-731D-DE00-F328-A7BB5B54408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29" name="AutoShape 50">
          <a:extLst>
            <a:ext uri="{FF2B5EF4-FFF2-40B4-BE49-F238E27FC236}">
              <a16:creationId xmlns:a16="http://schemas.microsoft.com/office/drawing/2014/main" id="{6DDC6F09-D89A-1355-767F-83C48EE9DD8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0" name="AutoShape 48">
          <a:extLst>
            <a:ext uri="{FF2B5EF4-FFF2-40B4-BE49-F238E27FC236}">
              <a16:creationId xmlns:a16="http://schemas.microsoft.com/office/drawing/2014/main" id="{27B095F3-CE41-41EE-36C6-4C3FE79B7F9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1" name="AutoShape 46">
          <a:extLst>
            <a:ext uri="{FF2B5EF4-FFF2-40B4-BE49-F238E27FC236}">
              <a16:creationId xmlns:a16="http://schemas.microsoft.com/office/drawing/2014/main" id="{71E8D325-B7D1-FFE9-0DDD-3965C571B93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2" name="AutoShape 44">
          <a:extLst>
            <a:ext uri="{FF2B5EF4-FFF2-40B4-BE49-F238E27FC236}">
              <a16:creationId xmlns:a16="http://schemas.microsoft.com/office/drawing/2014/main" id="{6AEA4615-FA7C-743B-C869-057CDAD1FCB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3" name="AutoShape 42">
          <a:extLst>
            <a:ext uri="{FF2B5EF4-FFF2-40B4-BE49-F238E27FC236}">
              <a16:creationId xmlns:a16="http://schemas.microsoft.com/office/drawing/2014/main" id="{58564D80-D977-2B40-C167-94471D73AEA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4" name="AutoShape 40">
          <a:extLst>
            <a:ext uri="{FF2B5EF4-FFF2-40B4-BE49-F238E27FC236}">
              <a16:creationId xmlns:a16="http://schemas.microsoft.com/office/drawing/2014/main" id="{506FD4AF-02F4-776D-DBF7-99FEDD1E1DE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5" name="AutoShape 38">
          <a:extLst>
            <a:ext uri="{FF2B5EF4-FFF2-40B4-BE49-F238E27FC236}">
              <a16:creationId xmlns:a16="http://schemas.microsoft.com/office/drawing/2014/main" id="{F2E3F597-62AF-C042-8F7D-790FB6F5F4B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6" name="AutoShape 36">
          <a:extLst>
            <a:ext uri="{FF2B5EF4-FFF2-40B4-BE49-F238E27FC236}">
              <a16:creationId xmlns:a16="http://schemas.microsoft.com/office/drawing/2014/main" id="{6634ECBC-B314-6493-54EF-9527C3BBE4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7" name="AutoShape 34">
          <a:extLst>
            <a:ext uri="{FF2B5EF4-FFF2-40B4-BE49-F238E27FC236}">
              <a16:creationId xmlns:a16="http://schemas.microsoft.com/office/drawing/2014/main" id="{DF59E0DE-65AB-4A88-14DE-E48D1D7D2A0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8" name="AutoShape 32">
          <a:extLst>
            <a:ext uri="{FF2B5EF4-FFF2-40B4-BE49-F238E27FC236}">
              <a16:creationId xmlns:a16="http://schemas.microsoft.com/office/drawing/2014/main" id="{47EDC30D-F049-10C5-1B7F-D2987656BF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39" name="AutoShape 30">
          <a:extLst>
            <a:ext uri="{FF2B5EF4-FFF2-40B4-BE49-F238E27FC236}">
              <a16:creationId xmlns:a16="http://schemas.microsoft.com/office/drawing/2014/main" id="{3B055903-EA02-4E1D-6C27-56D07E43B4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0" name="AutoShape 28">
          <a:extLst>
            <a:ext uri="{FF2B5EF4-FFF2-40B4-BE49-F238E27FC236}">
              <a16:creationId xmlns:a16="http://schemas.microsoft.com/office/drawing/2014/main" id="{1DDC952A-6401-82F8-515B-DE80182111C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1" name="AutoShape 26">
          <a:extLst>
            <a:ext uri="{FF2B5EF4-FFF2-40B4-BE49-F238E27FC236}">
              <a16:creationId xmlns:a16="http://schemas.microsoft.com/office/drawing/2014/main" id="{8DDACB01-A41A-00F8-8BA5-038929C9B3F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2" name="AutoShape 24">
          <a:extLst>
            <a:ext uri="{FF2B5EF4-FFF2-40B4-BE49-F238E27FC236}">
              <a16:creationId xmlns:a16="http://schemas.microsoft.com/office/drawing/2014/main" id="{602BC2C7-AB47-F848-A5C6-5175B267D1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3" name="AutoShape 22">
          <a:extLst>
            <a:ext uri="{FF2B5EF4-FFF2-40B4-BE49-F238E27FC236}">
              <a16:creationId xmlns:a16="http://schemas.microsoft.com/office/drawing/2014/main" id="{CEE4C28A-FB6F-0731-C974-A41AFE4CA7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4" name="AutoShape 20">
          <a:extLst>
            <a:ext uri="{FF2B5EF4-FFF2-40B4-BE49-F238E27FC236}">
              <a16:creationId xmlns:a16="http://schemas.microsoft.com/office/drawing/2014/main" id="{3CDA0A5C-4E5E-2427-7CAA-6F3136D0274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5" name="AutoShape 18">
          <a:extLst>
            <a:ext uri="{FF2B5EF4-FFF2-40B4-BE49-F238E27FC236}">
              <a16:creationId xmlns:a16="http://schemas.microsoft.com/office/drawing/2014/main" id="{4B65D57B-5751-FA1E-113F-63B089E808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6" name="AutoShape 16">
          <a:extLst>
            <a:ext uri="{FF2B5EF4-FFF2-40B4-BE49-F238E27FC236}">
              <a16:creationId xmlns:a16="http://schemas.microsoft.com/office/drawing/2014/main" id="{53A74D0B-8611-B86F-992F-B8D408F8A78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7" name="AutoShape 14">
          <a:extLst>
            <a:ext uri="{FF2B5EF4-FFF2-40B4-BE49-F238E27FC236}">
              <a16:creationId xmlns:a16="http://schemas.microsoft.com/office/drawing/2014/main" id="{4D083148-CED5-4BCA-1E3D-674C1A6EE6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8" name="AutoShape 12">
          <a:extLst>
            <a:ext uri="{FF2B5EF4-FFF2-40B4-BE49-F238E27FC236}">
              <a16:creationId xmlns:a16="http://schemas.microsoft.com/office/drawing/2014/main" id="{2C0A1D69-2BF9-D909-1AEC-4E64DD9A56C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49" name="AutoShape 10">
          <a:extLst>
            <a:ext uri="{FF2B5EF4-FFF2-40B4-BE49-F238E27FC236}">
              <a16:creationId xmlns:a16="http://schemas.microsoft.com/office/drawing/2014/main" id="{5BD226C7-E893-B8B1-5EE3-C29D138194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50" name="AutoShape 8">
          <a:extLst>
            <a:ext uri="{FF2B5EF4-FFF2-40B4-BE49-F238E27FC236}">
              <a16:creationId xmlns:a16="http://schemas.microsoft.com/office/drawing/2014/main" id="{B5D60645-8292-4FAC-4817-9BFFC091CAE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51" name="AutoShape 6">
          <a:extLst>
            <a:ext uri="{FF2B5EF4-FFF2-40B4-BE49-F238E27FC236}">
              <a16:creationId xmlns:a16="http://schemas.microsoft.com/office/drawing/2014/main" id="{E86E023F-62A4-9904-AAB0-414741A5499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52" name="AutoShape 4">
          <a:extLst>
            <a:ext uri="{FF2B5EF4-FFF2-40B4-BE49-F238E27FC236}">
              <a16:creationId xmlns:a16="http://schemas.microsoft.com/office/drawing/2014/main" id="{52DA0DF0-56B6-16A8-C006-9F05A44BCAE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1095375</xdr:colOff>
      <xdr:row>50</xdr:row>
      <xdr:rowOff>0</xdr:rowOff>
    </xdr:to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86930BA1-5971-2F7C-66D3-260A1B0A99A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topLeftCell="A19" zoomScaleNormal="100" workbookViewId="0">
      <selection activeCell="A43" sqref="A43"/>
    </sheetView>
  </sheetViews>
  <sheetFormatPr defaultRowHeight="15" x14ac:dyDescent="0.25"/>
  <cols>
    <col min="1" max="1" width="43.42578125" customWidth="1"/>
    <col min="2" max="2" width="14.5703125" customWidth="1"/>
    <col min="3" max="3" width="29.85546875" customWidth="1"/>
    <col min="4" max="4" width="38.5703125" customWidth="1"/>
    <col min="5" max="5" width="36.85546875" customWidth="1"/>
    <col min="6" max="6" width="16.7109375" customWidth="1"/>
    <col min="7" max="1025" width="8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J1" s="1"/>
    </row>
    <row r="2" spans="1:10" x14ac:dyDescent="0.25">
      <c r="A2" t="s">
        <v>0</v>
      </c>
      <c r="B2" s="1"/>
      <c r="C2" s="1"/>
      <c r="D2" s="1"/>
      <c r="E2" s="1"/>
      <c r="F2" s="1"/>
      <c r="G2" s="1"/>
      <c r="J2" s="1"/>
    </row>
    <row r="3" spans="1:10" x14ac:dyDescent="0.25">
      <c r="B3" s="1"/>
      <c r="C3" s="1"/>
      <c r="D3" s="1"/>
      <c r="E3" s="1"/>
      <c r="F3" s="1"/>
      <c r="G3" s="1"/>
      <c r="J3" s="1"/>
    </row>
    <row r="4" spans="1:10" x14ac:dyDescent="0.25">
      <c r="B4" s="1"/>
      <c r="C4" s="23" t="s">
        <v>1</v>
      </c>
      <c r="D4" s="24" t="s">
        <v>2</v>
      </c>
      <c r="E4" s="1"/>
      <c r="F4" s="1"/>
      <c r="G4" s="1"/>
      <c r="J4" s="1"/>
    </row>
    <row r="5" spans="1:10" x14ac:dyDescent="0.25">
      <c r="B5" s="1"/>
      <c r="C5" s="2" t="s">
        <v>3</v>
      </c>
      <c r="D5" s="3" t="s">
        <v>4</v>
      </c>
      <c r="E5" s="1"/>
      <c r="F5" s="1"/>
      <c r="G5" s="1"/>
      <c r="J5" s="1"/>
    </row>
    <row r="6" spans="1:10" x14ac:dyDescent="0.25">
      <c r="B6" s="1"/>
      <c r="C6" s="2" t="s">
        <v>5</v>
      </c>
      <c r="D6" s="3" t="s">
        <v>6</v>
      </c>
      <c r="E6" s="1"/>
      <c r="F6" s="1"/>
      <c r="G6" s="1"/>
      <c r="J6" s="1"/>
    </row>
    <row r="7" spans="1:10" x14ac:dyDescent="0.25">
      <c r="B7" s="1"/>
      <c r="C7" s="2" t="s">
        <v>7</v>
      </c>
      <c r="D7" s="3" t="s">
        <v>8</v>
      </c>
      <c r="E7" s="1"/>
      <c r="F7" s="1"/>
      <c r="G7" s="1"/>
      <c r="J7" s="1"/>
    </row>
    <row r="8" spans="1:10" x14ac:dyDescent="0.25">
      <c r="B8" s="4">
        <v>2023</v>
      </c>
      <c r="C8" s="5" t="s">
        <v>9</v>
      </c>
      <c r="D8" s="6" t="s">
        <v>10</v>
      </c>
      <c r="E8" s="1"/>
      <c r="F8" s="1"/>
      <c r="G8" s="1"/>
      <c r="J8" s="1"/>
    </row>
    <row r="9" spans="1:10" x14ac:dyDescent="0.25">
      <c r="B9" t="s">
        <v>11</v>
      </c>
      <c r="C9" s="7">
        <v>0</v>
      </c>
      <c r="D9" s="8">
        <v>0</v>
      </c>
      <c r="E9" s="1"/>
      <c r="F9" s="1"/>
      <c r="G9" s="1"/>
      <c r="J9" s="1"/>
    </row>
    <row r="10" spans="1:10" x14ac:dyDescent="0.25">
      <c r="B10" t="s">
        <v>12</v>
      </c>
      <c r="C10" s="9">
        <v>0</v>
      </c>
      <c r="D10" s="10">
        <v>0</v>
      </c>
      <c r="E10" s="1"/>
      <c r="F10" s="1"/>
      <c r="G10" s="1"/>
      <c r="J10" s="1"/>
    </row>
    <row r="11" spans="1:10" x14ac:dyDescent="0.25">
      <c r="B11" t="s">
        <v>13</v>
      </c>
      <c r="C11" s="9">
        <v>0</v>
      </c>
      <c r="D11" s="10">
        <v>0</v>
      </c>
      <c r="E11" s="1"/>
      <c r="F11" s="1"/>
      <c r="G11" s="1"/>
      <c r="J11" s="1"/>
    </row>
    <row r="12" spans="1:10" x14ac:dyDescent="0.25">
      <c r="B12" t="s">
        <v>14</v>
      </c>
      <c r="C12" s="9">
        <v>0</v>
      </c>
      <c r="D12" s="10">
        <v>0</v>
      </c>
      <c r="E12" s="1"/>
      <c r="F12" s="1"/>
      <c r="G12" s="1"/>
      <c r="J12" s="1"/>
    </row>
    <row r="13" spans="1:10" x14ac:dyDescent="0.25">
      <c r="B13" t="s">
        <v>15</v>
      </c>
      <c r="C13" s="9">
        <v>0</v>
      </c>
      <c r="D13" s="10">
        <v>0</v>
      </c>
      <c r="E13" s="1"/>
      <c r="F13" s="1"/>
      <c r="G13" s="1"/>
      <c r="J13" s="1"/>
    </row>
    <row r="14" spans="1:10" x14ac:dyDescent="0.25">
      <c r="B14" t="s">
        <v>16</v>
      </c>
      <c r="C14" s="9">
        <v>0</v>
      </c>
      <c r="D14" s="10">
        <v>0</v>
      </c>
      <c r="E14" s="1"/>
      <c r="F14" s="1"/>
      <c r="G14" s="1"/>
      <c r="J14" s="1"/>
    </row>
    <row r="15" spans="1:10" x14ac:dyDescent="0.25">
      <c r="B15" t="s">
        <v>17</v>
      </c>
      <c r="C15" s="9">
        <v>0</v>
      </c>
      <c r="D15" s="10">
        <v>0</v>
      </c>
      <c r="E15" s="1"/>
      <c r="F15" s="1"/>
      <c r="G15" s="1"/>
      <c r="J15" s="1"/>
    </row>
    <row r="16" spans="1:10" x14ac:dyDescent="0.25">
      <c r="B16" t="s">
        <v>18</v>
      </c>
      <c r="C16" s="9">
        <v>0</v>
      </c>
      <c r="D16" s="10">
        <v>0</v>
      </c>
      <c r="E16" s="1"/>
      <c r="F16" s="1"/>
      <c r="G16" s="1"/>
      <c r="J16" s="1"/>
    </row>
    <row r="17" spans="1:10" x14ac:dyDescent="0.25">
      <c r="B17" t="s">
        <v>19</v>
      </c>
      <c r="C17" s="9">
        <v>0</v>
      </c>
      <c r="D17" s="10">
        <v>0</v>
      </c>
      <c r="E17" s="1"/>
      <c r="F17" s="1"/>
      <c r="G17" s="1"/>
      <c r="J17" s="1"/>
    </row>
    <row r="18" spans="1:10" x14ac:dyDescent="0.25">
      <c r="B18" t="s">
        <v>20</v>
      </c>
      <c r="C18" s="9">
        <v>0</v>
      </c>
      <c r="D18" s="10">
        <v>0</v>
      </c>
      <c r="E18" s="1"/>
      <c r="F18" s="1"/>
      <c r="G18" s="1"/>
      <c r="J18" s="1"/>
    </row>
    <row r="19" spans="1:10" x14ac:dyDescent="0.25">
      <c r="B19" t="s">
        <v>21</v>
      </c>
      <c r="C19" s="9">
        <v>0</v>
      </c>
      <c r="D19" s="10">
        <v>0</v>
      </c>
      <c r="E19" s="1"/>
      <c r="F19" s="1"/>
      <c r="G19" s="1"/>
      <c r="J19" s="1"/>
    </row>
    <row r="20" spans="1:10" x14ac:dyDescent="0.25">
      <c r="B20" t="s">
        <v>22</v>
      </c>
      <c r="C20" s="11">
        <v>0</v>
      </c>
      <c r="D20" s="12">
        <v>0</v>
      </c>
      <c r="E20" s="1"/>
      <c r="F20" s="1"/>
      <c r="G20" s="1"/>
      <c r="J20" s="1"/>
    </row>
    <row r="21" spans="1:10" x14ac:dyDescent="0.25">
      <c r="B21" s="1"/>
      <c r="C21" s="13"/>
      <c r="D21" s="14"/>
      <c r="E21" s="1"/>
      <c r="F21" s="1"/>
      <c r="G21" s="1"/>
      <c r="J21" s="1"/>
    </row>
    <row r="22" spans="1:10" x14ac:dyDescent="0.25">
      <c r="A22" s="26" t="s">
        <v>37</v>
      </c>
      <c r="B22" s="1"/>
      <c r="C22" s="13"/>
      <c r="D22" s="14"/>
      <c r="E22" s="1"/>
      <c r="F22" s="1"/>
      <c r="G22" s="1"/>
      <c r="J22" s="1"/>
    </row>
    <row r="23" spans="1:10" x14ac:dyDescent="0.25">
      <c r="A23" t="s">
        <v>23</v>
      </c>
      <c r="B23" s="1"/>
      <c r="C23" s="13"/>
      <c r="D23" s="14"/>
      <c r="E23" s="1"/>
      <c r="F23" s="1"/>
      <c r="G23" s="1"/>
      <c r="J23" s="1"/>
    </row>
    <row r="24" spans="1:10" x14ac:dyDescent="0.25">
      <c r="B24" s="1"/>
      <c r="C24" s="13"/>
      <c r="D24" s="14"/>
      <c r="E24" s="1"/>
      <c r="F24" s="1"/>
      <c r="G24" s="1"/>
      <c r="J24" s="1"/>
    </row>
    <row r="25" spans="1:10" x14ac:dyDescent="0.25">
      <c r="A25" s="26" t="s">
        <v>38</v>
      </c>
      <c r="B25" s="1"/>
      <c r="C25" s="13"/>
      <c r="D25" s="14"/>
      <c r="E25" s="1"/>
      <c r="F25" s="1"/>
      <c r="G25" s="1"/>
      <c r="J25" s="1"/>
    </row>
    <row r="26" spans="1:10" x14ac:dyDescent="0.25">
      <c r="B26" s="1"/>
      <c r="C26" s="15"/>
      <c r="D26" s="1"/>
      <c r="E26" s="1"/>
      <c r="F26" s="1"/>
      <c r="G26" s="1"/>
      <c r="J26" s="1"/>
    </row>
    <row r="27" spans="1:10" x14ac:dyDescent="0.25">
      <c r="B27" s="1"/>
      <c r="C27" s="1"/>
      <c r="D27" s="1"/>
      <c r="E27" s="1"/>
      <c r="F27" s="1"/>
      <c r="G27" s="1"/>
      <c r="J27" s="1"/>
    </row>
    <row r="28" spans="1:10" x14ac:dyDescent="0.25">
      <c r="B28" s="1"/>
      <c r="C28" s="1" t="s">
        <v>24</v>
      </c>
      <c r="D28" s="1" t="s">
        <v>25</v>
      </c>
      <c r="E28" s="1" t="s">
        <v>26</v>
      </c>
      <c r="F28" s="1"/>
      <c r="G28" s="1"/>
      <c r="J28" s="1"/>
    </row>
    <row r="29" spans="1:10" x14ac:dyDescent="0.25">
      <c r="A29" s="1" t="s">
        <v>27</v>
      </c>
      <c r="B29" s="1" t="s">
        <v>28</v>
      </c>
      <c r="C29" s="16" t="s">
        <v>29</v>
      </c>
      <c r="D29" s="16" t="s">
        <v>30</v>
      </c>
      <c r="E29" s="16" t="s">
        <v>31</v>
      </c>
      <c r="F29" s="1" t="s">
        <v>32</v>
      </c>
      <c r="G29" s="1"/>
      <c r="J29" s="1"/>
    </row>
    <row r="30" spans="1:10" x14ac:dyDescent="0.25">
      <c r="A30" t="s">
        <v>39</v>
      </c>
      <c r="B30">
        <v>10.373799999999999</v>
      </c>
      <c r="C30" s="17">
        <f t="shared" ref="C30:C41" si="0">D9-C9</f>
        <v>0</v>
      </c>
      <c r="D30" s="18">
        <f t="shared" ref="D30:D41" si="1">D9*B30</f>
        <v>0</v>
      </c>
      <c r="E30" s="18">
        <f t="shared" ref="E30:E41" si="2">SUM(C30)*B30</f>
        <v>0</v>
      </c>
      <c r="F30" s="27">
        <f t="shared" ref="F30:F41" si="3">SUM(D30)-E30</f>
        <v>0</v>
      </c>
      <c r="G30" s="1"/>
      <c r="J30" s="1"/>
    </row>
    <row r="31" spans="1:10" x14ac:dyDescent="0.25">
      <c r="A31" t="s">
        <v>40</v>
      </c>
      <c r="B31">
        <v>10.4316</v>
      </c>
      <c r="C31" s="17">
        <f t="shared" si="0"/>
        <v>0</v>
      </c>
      <c r="D31" s="18">
        <f t="shared" si="1"/>
        <v>0</v>
      </c>
      <c r="E31" s="18">
        <f t="shared" si="2"/>
        <v>0</v>
      </c>
      <c r="F31" s="27">
        <f t="shared" si="3"/>
        <v>0</v>
      </c>
      <c r="G31" s="20"/>
    </row>
    <row r="32" spans="1:10" x14ac:dyDescent="0.25">
      <c r="A32" t="s">
        <v>41</v>
      </c>
      <c r="B32">
        <v>10.4742</v>
      </c>
      <c r="C32" s="17">
        <f t="shared" si="0"/>
        <v>0</v>
      </c>
      <c r="D32" s="18">
        <f t="shared" si="1"/>
        <v>0</v>
      </c>
      <c r="E32" s="18">
        <f t="shared" si="2"/>
        <v>0</v>
      </c>
      <c r="F32" s="27">
        <f t="shared" si="3"/>
        <v>0</v>
      </c>
      <c r="G32" s="20"/>
    </row>
    <row r="33" spans="1:7" x14ac:dyDescent="0.25">
      <c r="A33" t="s">
        <v>42</v>
      </c>
      <c r="B33">
        <v>10.335599999999999</v>
      </c>
      <c r="C33" s="17">
        <f t="shared" si="0"/>
        <v>0</v>
      </c>
      <c r="D33" s="18">
        <f t="shared" si="1"/>
        <v>0</v>
      </c>
      <c r="E33" s="18">
        <f t="shared" si="2"/>
        <v>0</v>
      </c>
      <c r="F33" s="27">
        <f t="shared" si="3"/>
        <v>0</v>
      </c>
      <c r="G33" s="20"/>
    </row>
    <row r="34" spans="1:7" x14ac:dyDescent="0.25">
      <c r="A34" t="s">
        <v>43</v>
      </c>
      <c r="B34">
        <v>10.444699999999999</v>
      </c>
      <c r="C34" s="17">
        <f t="shared" si="0"/>
        <v>0</v>
      </c>
      <c r="D34" s="18">
        <f t="shared" si="1"/>
        <v>0</v>
      </c>
      <c r="E34" s="18">
        <f t="shared" si="2"/>
        <v>0</v>
      </c>
      <c r="F34" s="27">
        <f t="shared" si="3"/>
        <v>0</v>
      </c>
      <c r="G34" s="20"/>
    </row>
    <row r="35" spans="1:7" x14ac:dyDescent="0.25">
      <c r="A35" t="s">
        <v>44</v>
      </c>
      <c r="B35">
        <v>10.7631</v>
      </c>
      <c r="C35" s="17">
        <f t="shared" si="0"/>
        <v>0</v>
      </c>
      <c r="D35" s="18">
        <f t="shared" si="1"/>
        <v>0</v>
      </c>
      <c r="E35" s="18">
        <f t="shared" si="2"/>
        <v>0</v>
      </c>
      <c r="F35" s="27">
        <f t="shared" si="3"/>
        <v>0</v>
      </c>
      <c r="G35" s="20"/>
    </row>
    <row r="36" spans="1:7" x14ac:dyDescent="0.25">
      <c r="A36" t="s">
        <v>45</v>
      </c>
      <c r="B36">
        <v>10.5242</v>
      </c>
      <c r="C36" s="17">
        <f t="shared" si="0"/>
        <v>0</v>
      </c>
      <c r="D36" s="18">
        <f t="shared" si="1"/>
        <v>0</v>
      </c>
      <c r="E36" s="18">
        <f t="shared" si="2"/>
        <v>0</v>
      </c>
      <c r="F36" s="27">
        <f t="shared" si="3"/>
        <v>0</v>
      </c>
      <c r="G36" s="20"/>
    </row>
    <row r="37" spans="1:7" x14ac:dyDescent="0.25">
      <c r="A37" t="s">
        <v>46</v>
      </c>
      <c r="B37">
        <v>10.818899999999999</v>
      </c>
      <c r="C37" s="17">
        <f t="shared" si="0"/>
        <v>0</v>
      </c>
      <c r="D37" s="18">
        <f t="shared" si="1"/>
        <v>0</v>
      </c>
      <c r="E37" s="18">
        <f t="shared" si="2"/>
        <v>0</v>
      </c>
      <c r="F37" s="27">
        <f t="shared" si="3"/>
        <v>0</v>
      </c>
      <c r="G37" s="20"/>
    </row>
    <row r="38" spans="1:7" x14ac:dyDescent="0.25">
      <c r="A38" t="s">
        <v>47</v>
      </c>
      <c r="B38">
        <v>11.0855</v>
      </c>
      <c r="C38" s="17">
        <f t="shared" si="0"/>
        <v>0</v>
      </c>
      <c r="D38" s="18">
        <f t="shared" si="1"/>
        <v>0</v>
      </c>
      <c r="E38" s="18">
        <f t="shared" si="2"/>
        <v>0</v>
      </c>
      <c r="F38" s="27">
        <f t="shared" si="3"/>
        <v>0</v>
      </c>
      <c r="G38" s="20"/>
    </row>
    <row r="39" spans="1:7" x14ac:dyDescent="0.25">
      <c r="A39" t="s">
        <v>49</v>
      </c>
      <c r="B39">
        <v>11.0237</v>
      </c>
      <c r="C39" s="17">
        <f t="shared" si="0"/>
        <v>0</v>
      </c>
      <c r="D39" s="18">
        <f t="shared" si="1"/>
        <v>0</v>
      </c>
      <c r="E39" s="18">
        <f t="shared" si="2"/>
        <v>0</v>
      </c>
      <c r="F39" s="27">
        <f t="shared" si="3"/>
        <v>0</v>
      </c>
      <c r="G39" s="20"/>
    </row>
    <row r="40" spans="1:7" x14ac:dyDescent="0.25">
      <c r="A40" t="s">
        <v>48</v>
      </c>
      <c r="B40">
        <v>10.6988</v>
      </c>
      <c r="C40" s="17">
        <f t="shared" si="0"/>
        <v>0</v>
      </c>
      <c r="D40" s="18">
        <f t="shared" si="1"/>
        <v>0</v>
      </c>
      <c r="E40" s="18">
        <f t="shared" si="2"/>
        <v>0</v>
      </c>
      <c r="F40" s="27">
        <f t="shared" si="3"/>
        <v>0</v>
      </c>
      <c r="G40" s="20"/>
    </row>
    <row r="41" spans="1:7" x14ac:dyDescent="0.25">
      <c r="A41" t="s">
        <v>50</v>
      </c>
      <c r="B41">
        <v>10.2768</v>
      </c>
      <c r="C41" s="17">
        <f t="shared" si="0"/>
        <v>0</v>
      </c>
      <c r="D41" s="18">
        <f t="shared" si="1"/>
        <v>0</v>
      </c>
      <c r="E41" s="18">
        <f t="shared" si="2"/>
        <v>0</v>
      </c>
      <c r="F41" s="27">
        <f t="shared" si="3"/>
        <v>0</v>
      </c>
      <c r="G41" s="20"/>
    </row>
    <row r="42" spans="1:7" x14ac:dyDescent="0.25">
      <c r="C42" s="15"/>
      <c r="D42" s="15"/>
      <c r="E42" s="15"/>
      <c r="F42" s="19"/>
      <c r="G42" s="20"/>
    </row>
    <row r="43" spans="1:7" x14ac:dyDescent="0.25">
      <c r="A43" s="1" t="s">
        <v>53</v>
      </c>
      <c r="C43" s="15"/>
      <c r="D43" s="15"/>
      <c r="E43" s="15"/>
      <c r="F43" s="19">
        <f>SUM(F30:F41)</f>
        <v>0</v>
      </c>
      <c r="G43" s="20"/>
    </row>
    <row r="44" spans="1:7" x14ac:dyDescent="0.25">
      <c r="D44" s="15"/>
      <c r="E44" s="15" t="s">
        <v>33</v>
      </c>
      <c r="F44" s="21">
        <f>SUM(F43)*0.3</f>
        <v>0</v>
      </c>
    </row>
    <row r="45" spans="1:7" x14ac:dyDescent="0.25">
      <c r="E45" s="15" t="s">
        <v>35</v>
      </c>
      <c r="F45" s="22">
        <f>SUM(F43)-F44</f>
        <v>0</v>
      </c>
    </row>
    <row r="46" spans="1:7" x14ac:dyDescent="0.25">
      <c r="D46" s="15"/>
      <c r="E46" s="15"/>
      <c r="F46" s="15"/>
    </row>
    <row r="47" spans="1:7" x14ac:dyDescent="0.25">
      <c r="E47" s="15"/>
      <c r="F47" s="15"/>
    </row>
    <row r="48" spans="1:7" x14ac:dyDescent="0.25">
      <c r="A48" s="25" t="s">
        <v>34</v>
      </c>
      <c r="B48" s="19"/>
      <c r="D48" s="15"/>
      <c r="E48" s="15"/>
      <c r="F48" s="15"/>
    </row>
    <row r="49" spans="1:6" x14ac:dyDescent="0.25">
      <c r="A49" t="s">
        <v>51</v>
      </c>
      <c r="D49" s="15"/>
      <c r="E49" s="15"/>
      <c r="F49" s="15"/>
    </row>
    <row r="50" spans="1:6" x14ac:dyDescent="0.25">
      <c r="A50" t="s">
        <v>52</v>
      </c>
      <c r="C50" s="15"/>
      <c r="D50" s="15"/>
      <c r="E50" s="15"/>
      <c r="F50" s="15"/>
    </row>
    <row r="51" spans="1:6" x14ac:dyDescent="0.25">
      <c r="A51" t="s">
        <v>36</v>
      </c>
    </row>
  </sheetData>
  <pageMargins left="0.7" right="0.7" top="0.75" bottom="0.75" header="0.51180555555555496" footer="0.51180555555555496"/>
  <pageSetup paperSize="9" scale="70" firstPageNumber="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>Region Gävleborg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Lindberg Jörgen - LOV - IT-verksamhetsstöd</dc:creator>
  <dc:description/>
  <cp:lastModifiedBy>Richard Landén</cp:lastModifiedBy>
  <cp:revision>11</cp:revision>
  <cp:lastPrinted>2023-04-16T09:54:41Z</cp:lastPrinted>
  <dcterms:created xsi:type="dcterms:W3CDTF">2022-06-17T13:37:29Z</dcterms:created>
  <dcterms:modified xsi:type="dcterms:W3CDTF">2024-03-03T11:36:03Z</dcterms:modified>
  <dc:language>sv-SE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Region Gävleborg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